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80" windowHeight="8190" activeTab="0"/>
  </bookViews>
  <sheets>
    <sheet name="Mau1" sheetId="1" r:id="rId1"/>
    <sheet name="Mau2" sheetId="2" r:id="rId2"/>
    <sheet name="Mau3" sheetId="3" r:id="rId3"/>
  </sheets>
  <definedNames/>
  <calcPr fullCalcOnLoad="1"/>
</workbook>
</file>

<file path=xl/sharedStrings.xml><?xml version="1.0" encoding="utf-8"?>
<sst xmlns="http://schemas.openxmlformats.org/spreadsheetml/2006/main" count="400" uniqueCount="212">
  <si>
    <t>Tổng số CBGVNV hiện có</t>
  </si>
  <si>
    <t>Nữ</t>
  </si>
  <si>
    <t>TĐLLCT của CBQL</t>
  </si>
  <si>
    <t>Trình độ chuyên môn CBQL</t>
  </si>
  <si>
    <t>Độ tuổi</t>
  </si>
  <si>
    <t>T Số</t>
  </si>
  <si>
    <t>CBQL</t>
  </si>
  <si>
    <t>GV</t>
  </si>
  <si>
    <t>NV</t>
  </si>
  <si>
    <t>Cao cấp</t>
  </si>
  <si>
    <t>Tr. cấp</t>
  </si>
  <si>
    <t>T. số</t>
  </si>
  <si>
    <t>ĐH</t>
  </si>
  <si>
    <t>CĐ</t>
  </si>
  <si>
    <t>TC</t>
  </si>
  <si>
    <t>Dưới 30 tuổi</t>
  </si>
  <si>
    <t>30-40</t>
  </si>
  <si>
    <t>41-50</t>
  </si>
  <si>
    <t>Trên 50</t>
  </si>
  <si>
    <t>Sơ cấp</t>
  </si>
  <si>
    <t>TĐLLCT của GV</t>
  </si>
  <si>
    <t>TĐLLCT của NV</t>
  </si>
  <si>
    <t>Trình độ chuyên môn của GV</t>
  </si>
  <si>
    <t>Trình độ chuyên môn của NV</t>
  </si>
  <si>
    <t>Đ. viên</t>
  </si>
  <si>
    <t>C. cấp</t>
  </si>
  <si>
    <t>Hiệu trưởng (ký, đóng dấu)</t>
  </si>
  <si>
    <t>Số HS</t>
  </si>
  <si>
    <t>Tổng số CBGVNV</t>
  </si>
  <si>
    <t>Tổng số CBGVNV: Biên chế + Hợp đồng ( HĐ cơ hữu + HĐ vụ việc )</t>
  </si>
  <si>
    <t>Hành chính</t>
  </si>
  <si>
    <t>Giáo viên</t>
  </si>
  <si>
    <t xml:space="preserve">Tổng số </t>
  </si>
  <si>
    <t>VT</t>
  </si>
  <si>
    <t>KT</t>
  </si>
  <si>
    <t>TB</t>
  </si>
  <si>
    <t>Thư viện</t>
  </si>
  <si>
    <t>Tổng số</t>
  </si>
  <si>
    <t>Toán</t>
  </si>
  <si>
    <t>Lý</t>
  </si>
  <si>
    <t>Hoá</t>
  </si>
  <si>
    <t>Sinh</t>
  </si>
  <si>
    <t xml:space="preserve">Kỹ </t>
  </si>
  <si>
    <t>GDCD</t>
  </si>
  <si>
    <t>Văn</t>
  </si>
  <si>
    <t>Sử</t>
  </si>
  <si>
    <t>Địa</t>
  </si>
  <si>
    <t>Thể dục</t>
  </si>
  <si>
    <t>AN</t>
  </si>
  <si>
    <t>MT</t>
  </si>
  <si>
    <t>NN</t>
  </si>
  <si>
    <t>Tin</t>
  </si>
  <si>
    <t>BC</t>
  </si>
  <si>
    <t>HĐ</t>
  </si>
  <si>
    <t>Số lớp (năm học 2013-2014)</t>
  </si>
  <si>
    <t>BÁO CÁO SỐ LƯỢNG, CHẤT LƯỢNG CBGVNV TÍNH ĐẾN 30-9-2013</t>
  </si>
  <si>
    <t>TỔNG HỢP CB, GV, NV CÁC TRƯỜNG THCS ( TÍNH ĐẾN 30-9-2013)</t>
  </si>
  <si>
    <t>DANH SÁCH CBQL,GV,NV TÍNH ĐẾN NGÀY 30/9/2013</t>
  </si>
  <si>
    <t>Số TT</t>
  </si>
  <si>
    <t>Họ và tên</t>
  </si>
  <si>
    <t>Ngày tháng năm sinh</t>
  </si>
  <si>
    <t>Quê quán (xã, huyện)</t>
  </si>
  <si>
    <t>Hộ khẩu thường trú (xã, huyện)</t>
  </si>
  <si>
    <t>Năm vào ngành</t>
  </si>
  <si>
    <t>Chức danh</t>
  </si>
  <si>
    <t>Trình độ chuyên môn</t>
  </si>
  <si>
    <t>Môn</t>
  </si>
  <si>
    <t>Đảng viên</t>
  </si>
  <si>
    <t>Trình độ lý luận CT</t>
  </si>
  <si>
    <t>Hợp đồng (ghi rõ HD loại gì)</t>
  </si>
  <si>
    <t>Đang đi học (cụ thể môn)</t>
  </si>
  <si>
    <t>Nghỉ hưu (tính từ 01/01/2014 đến 31/12/2014)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</si>
  <si>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</si>
  <si>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</si>
  <si>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</si>
  <si>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</si>
  <si>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</si>
  <si>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</si>
  <si>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</si>
  <si>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</si>
  <si>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</si>
  <si>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</si>
  <si>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</si>
  <si>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</si>
  <si>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</si>
  <si>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Thanh Xuân, ngày 24 tháng 9 năm 2013</t>
  </si>
  <si>
    <t>PHÒNG GD&amp;ĐT THANH HÀ</t>
  </si>
  <si>
    <t>TRƯỜNG: THCS THANH XUÂN</t>
  </si>
  <si>
    <t>Lê Quốc Dũng</t>
  </si>
  <si>
    <t>22/10/1978</t>
  </si>
  <si>
    <t>Cẩm Chế - Thanh Hà</t>
  </si>
  <si>
    <t>Hiệu trưởng</t>
  </si>
  <si>
    <t>ĐH Toán</t>
  </si>
  <si>
    <t>x</t>
  </si>
  <si>
    <t>Trung Cấp</t>
  </si>
  <si>
    <t>Hoàng Đức Giáp</t>
  </si>
  <si>
    <t>Thanh Xuân - Thanh Hà</t>
  </si>
  <si>
    <t>02/02/1974</t>
  </si>
  <si>
    <t>Trung cấp</t>
  </si>
  <si>
    <t>Nguyễn Minh Đức</t>
  </si>
  <si>
    <t>10/05/1957</t>
  </si>
  <si>
    <t>Thanh Thủy - Thanh Hà</t>
  </si>
  <si>
    <t>Nguyễn Đình Nghi</t>
  </si>
  <si>
    <t>20/6/1965</t>
  </si>
  <si>
    <t>C Đ Văn</t>
  </si>
  <si>
    <t>Đặng Anh Tuấn</t>
  </si>
  <si>
    <t>Liên Mạc - Thanh Hà</t>
  </si>
  <si>
    <t>ĐH T.Anh</t>
  </si>
  <si>
    <t>T.Anh</t>
  </si>
  <si>
    <t>Nguyễn Quang Hùng</t>
  </si>
  <si>
    <t>17/4/1973</t>
  </si>
  <si>
    <t>Thanh Hải - Thanh Hà</t>
  </si>
  <si>
    <t>Kế toán</t>
  </si>
  <si>
    <t>ĐH Kế toán</t>
  </si>
  <si>
    <t>Hoàng Thị Nữ</t>
  </si>
  <si>
    <t>08/06/1978</t>
  </si>
  <si>
    <t>ĐH Văn</t>
  </si>
  <si>
    <t>Đặng Thị Yến</t>
  </si>
  <si>
    <t>27/10/1977</t>
  </si>
  <si>
    <t>Hoàng Đức Đô</t>
  </si>
  <si>
    <t>18/9/1978</t>
  </si>
  <si>
    <t>Nguyễn Thị Hải Anh</t>
  </si>
  <si>
    <t>27/4/1977</t>
  </si>
  <si>
    <t>Việt Hồng - Thanh Hà</t>
  </si>
  <si>
    <t>Đặng Đình Toản</t>
  </si>
  <si>
    <t>20/3/1976</t>
  </si>
  <si>
    <t>TT Thanh Hà- Thanh Hà</t>
  </si>
  <si>
    <t>ĐH Tin</t>
  </si>
  <si>
    <t>Tin Học</t>
  </si>
  <si>
    <t>Phạm Văn Trọng</t>
  </si>
  <si>
    <t>15/10/1979</t>
  </si>
  <si>
    <t>ĐH Mỹ Thuật</t>
  </si>
  <si>
    <t>Mỹ Thuật</t>
  </si>
  <si>
    <t>Nguyễn Thị Hảo</t>
  </si>
  <si>
    <t>28/6/1982</t>
  </si>
  <si>
    <t>TXLai Châu- Lai Châu</t>
  </si>
  <si>
    <t>CĐ Hóa- sinh</t>
  </si>
  <si>
    <t>Hóa</t>
  </si>
  <si>
    <t>Đoàn Thị Hạnh</t>
  </si>
  <si>
    <t>14/02/1982</t>
  </si>
  <si>
    <t>Thanh sơn - Thanh Hà</t>
  </si>
  <si>
    <t>ĐH Âm Nhạc</t>
  </si>
  <si>
    <t>Â. Nhạc</t>
  </si>
  <si>
    <t>Phạn Thị Lan</t>
  </si>
  <si>
    <t>09/04/1982</t>
  </si>
  <si>
    <t>Phượng Hoàng - Thanh Hà</t>
  </si>
  <si>
    <t>Nguyễn Thị Lý</t>
  </si>
  <si>
    <t>04/02/1985</t>
  </si>
  <si>
    <t>Tăng Thị Kim Oanh</t>
  </si>
  <si>
    <t>20/4/1989</t>
  </si>
  <si>
    <t>Thanh Lang - Thanh Hà</t>
  </si>
  <si>
    <t>Thiết bị</t>
  </si>
  <si>
    <t>C ĐTBTH</t>
  </si>
  <si>
    <t>Lê Thị Nhung</t>
  </si>
  <si>
    <t>10/05/1985</t>
  </si>
  <si>
    <t>Tân Việt - Thanh Hà</t>
  </si>
  <si>
    <t>Văn Thư</t>
  </si>
  <si>
    <t>TC Văn thư</t>
  </si>
  <si>
    <t>Vũ Thị Bích Điệp</t>
  </si>
  <si>
    <t>02/10/1987</t>
  </si>
  <si>
    <t xml:space="preserve"> Thanh Thủy- Thanh Hà</t>
  </si>
  <si>
    <t>Thư Viện</t>
  </si>
  <si>
    <t>CĐ Thư viện</t>
  </si>
  <si>
    <t>14</t>
  </si>
  <si>
    <t>15</t>
  </si>
  <si>
    <t>16</t>
  </si>
  <si>
    <t>17</t>
  </si>
  <si>
    <t>18</t>
  </si>
  <si>
    <t>19</t>
  </si>
  <si>
    <t>Bùi Thị Hoa</t>
  </si>
  <si>
    <t>11/02/1985</t>
  </si>
  <si>
    <t>Hồng Lạc - Thanh Hà</t>
  </si>
  <si>
    <t>Trịnh Thị Hải Hà</t>
  </si>
  <si>
    <t>C Đ Văn - GD</t>
  </si>
  <si>
    <t>Cơ hữu</t>
  </si>
  <si>
    <t>06/11/1983</t>
  </si>
  <si>
    <t>Phạn Văn Sang</t>
  </si>
  <si>
    <t>10/08/1990</t>
  </si>
  <si>
    <t>ĐH TD - Đội</t>
  </si>
  <si>
    <t>Đào Thị Thắm</t>
  </si>
  <si>
    <t xml:space="preserve">Quyết Thắng - Thanh Hà </t>
  </si>
  <si>
    <t>Quyết Thắng - Thanh Hà</t>
  </si>
  <si>
    <t>ĐH Sinh</t>
  </si>
  <si>
    <t>Nguyễn Thị Hạnh</t>
  </si>
  <si>
    <t>ĐH Sử</t>
  </si>
  <si>
    <t>Nguyễn Thị Thúy Vân</t>
  </si>
  <si>
    <t>14/02/1990</t>
  </si>
  <si>
    <t>CĐToán - Tin</t>
  </si>
  <si>
    <t>Vụ Việc</t>
  </si>
  <si>
    <t>Bùi Thị Hằng</t>
  </si>
  <si>
    <t>ĐH Văn - Sử</t>
  </si>
  <si>
    <t>Phạm Thị Chuyên</t>
  </si>
  <si>
    <t>Tân An - Thanh Hà</t>
  </si>
  <si>
    <t>ĐH Địa</t>
  </si>
  <si>
    <t>01/05/1985</t>
  </si>
  <si>
    <t>02/10/1985</t>
  </si>
  <si>
    <t>14/05/1991</t>
  </si>
  <si>
    <t>05/12/1977</t>
  </si>
  <si>
    <t>Trường THCS: Thanh Xuân</t>
  </si>
  <si>
    <t>20</t>
  </si>
  <si>
    <t>21</t>
  </si>
  <si>
    <t>22</t>
  </si>
  <si>
    <t>23</t>
  </si>
  <si>
    <t>24</t>
  </si>
  <si>
    <t>25</t>
  </si>
  <si>
    <t>26</t>
  </si>
  <si>
    <t>27</t>
  </si>
  <si>
    <t>P. Hiệu trưởng</t>
  </si>
  <si>
    <t>CN</t>
  </si>
  <si>
    <t>CĐ T.Nga</t>
  </si>
  <si>
    <t>Thanh Khê - Thanh Hà</t>
  </si>
  <si>
    <t>20/08/1987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</si>
</sst>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4">
    <font>
      <sz val="12"/>
      <name val=".vntime"/>
      <family val="0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u val="single"/>
      <sz val="12"/>
      <name val=".VnTime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2"/>
      <name val=".VnTime"/>
      <family val="2"/>
    </font>
    <font>
      <b/>
      <i/>
      <u val="single"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center"/>
      <protection locked="0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 quotePrefix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 applyProtection="1">
      <alignment horizontal="left" vertical="center" wrapText="1"/>
      <protection locked="0"/>
    </xf>
    <xf numFmtId="14" fontId="11" fillId="0" borderId="1" xfId="0" applyNumberFormat="1" applyFont="1" applyBorder="1" applyAlignment="1" quotePrefix="1">
      <alignment vertical="center" wrapText="1"/>
    </xf>
    <xf numFmtId="0" fontId="11" fillId="0" borderId="1" xfId="0" applyFont="1" applyBorder="1" applyAlignment="1" applyProtection="1">
      <alignment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/>
      <protection locked="0"/>
    </xf>
    <xf numFmtId="14" fontId="11" fillId="0" borderId="1" xfId="0" applyNumberFormat="1" applyFont="1" applyBorder="1" applyAlignment="1" applyProtection="1" quotePrefix="1">
      <alignment/>
      <protection locked="0"/>
    </xf>
    <xf numFmtId="0" fontId="11" fillId="0" borderId="1" xfId="0" applyFont="1" applyBorder="1" applyAlignment="1" applyProtection="1">
      <alignment horizontal="center"/>
      <protection locked="0"/>
    </xf>
    <xf numFmtId="0" fontId="11" fillId="0" borderId="1" xfId="0" applyFont="1" applyBorder="1" applyAlignment="1" applyProtection="1">
      <alignment/>
      <protection locked="0"/>
    </xf>
    <xf numFmtId="0" fontId="12" fillId="0" borderId="1" xfId="0" applyFont="1" applyBorder="1" applyAlignment="1" applyProtection="1">
      <alignment/>
      <protection locked="0"/>
    </xf>
    <xf numFmtId="0" fontId="11" fillId="0" borderId="1" xfId="0" applyFont="1" applyBorder="1" applyAlignment="1">
      <alignment/>
    </xf>
    <xf numFmtId="14" fontId="11" fillId="0" borderId="1" xfId="0" applyNumberFormat="1" applyFont="1" applyBorder="1" applyAlignment="1" quotePrefix="1">
      <alignment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/>
    </xf>
    <xf numFmtId="0" fontId="11" fillId="0" borderId="1" xfId="0" applyFont="1" applyBorder="1" applyAlignment="1" quotePrefix="1">
      <alignment/>
    </xf>
    <xf numFmtId="0" fontId="13" fillId="0" borderId="1" xfId="0" applyFont="1" applyBorder="1" applyAlignment="1">
      <alignment/>
    </xf>
    <xf numFmtId="0" fontId="11" fillId="0" borderId="1" xfId="0" applyFont="1" applyBorder="1" applyAlignment="1" applyProtection="1">
      <alignment horizontal="left"/>
      <protection locked="0"/>
    </xf>
    <xf numFmtId="0" fontId="11" fillId="0" borderId="1" xfId="0" applyFont="1" applyBorder="1" applyAlignment="1">
      <alignment horizontal="left"/>
    </xf>
    <xf numFmtId="0" fontId="3" fillId="0" borderId="0" xfId="0" applyFont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 vertical="top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center"/>
      <protection locked="0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0" xfId="0" applyFont="1" applyAlignment="1" applyProtection="1">
      <alignment horizontal="left"/>
      <protection locked="0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0</xdr:colOff>
      <xdr:row>0</xdr:row>
      <xdr:rowOff>180975</xdr:rowOff>
    </xdr:from>
    <xdr:to>
      <xdr:col>29</xdr:col>
      <xdr:colOff>295275</xdr:colOff>
      <xdr:row>2</xdr:row>
      <xdr:rowOff>47625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0810875" y="180975"/>
          <a:ext cx="7239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MÉu 1</a:t>
          </a:r>
        </a:p>
      </xdr:txBody>
    </xdr:sp>
    <xdr:clientData/>
  </xdr:twoCellAnchor>
  <xdr:twoCellAnchor>
    <xdr:from>
      <xdr:col>2</xdr:col>
      <xdr:colOff>238125</xdr:colOff>
      <xdr:row>8</xdr:row>
      <xdr:rowOff>9525</xdr:rowOff>
    </xdr:from>
    <xdr:to>
      <xdr:col>23</xdr:col>
      <xdr:colOff>114300</xdr:colOff>
      <xdr:row>13</xdr:row>
      <xdr:rowOff>47625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333500" y="2705100"/>
          <a:ext cx="7762875" cy="990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sng" baseline="0">
              <a:latin typeface=".VnTime"/>
              <a:ea typeface=".VnTime"/>
              <a:cs typeface=".VnTime"/>
            </a:rPr>
            <a:t>* L­u ý:</a:t>
          </a:r>
          <a:r>
            <a:rPr lang="en-US" cap="none" sz="1200" b="0" i="0" u="none" baseline="0">
              <a:latin typeface=".vntime"/>
              <a:ea typeface=".vntime"/>
              <a:cs typeface=".vntime"/>
            </a:rPr>
            <a:t> 
- §èi víi THCS, TiÓu häc hîp ®ång tÝnh c¶ hîp ®ång c¬ h÷u + hîp ®ång vô viÖc.
 * B¸o c¸o nép 01 bé b»ng v¨n b¶n cã ®ñ ch÷ ký vµ dÊu cña HiÖu tr­ëng, vµ göi file sè liÖu mÉu 1,2 qua ®Þa chØ email: lehuongpgd@gmail.com vµo ngµy 24/9/2013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161925</xdr:rowOff>
    </xdr:from>
    <xdr:to>
      <xdr:col>26</xdr:col>
      <xdr:colOff>142875</xdr:colOff>
      <xdr:row>14</xdr:row>
      <xdr:rowOff>161925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495300" y="2828925"/>
          <a:ext cx="7229475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sng" baseline="0">
              <a:latin typeface=".VnTime"/>
              <a:ea typeface=".VnTime"/>
              <a:cs typeface=".VnTime"/>
            </a:rPr>
            <a:t>* L­u ý:</a:t>
          </a:r>
          <a:r>
            <a:rPr lang="en-US" cap="none" sz="1200" b="0" i="0" u="none" baseline="0">
              <a:latin typeface=".vntime"/>
              <a:ea typeface=".vntime"/>
              <a:cs typeface=".vntime"/>
            </a:rPr>
            <a:t> 
- §èi víi THCS, TiÓu häc hîp ®ång tÝnh c¶ hîp ®ång c¬ h÷u + hîp ®ång vô viÖc.
 * B¸o c¸o nép 01 bé b»ng v¨n b¶n cã ®ñ ch÷ ký vµ dÊu cña HiÖu tr­ëng, vµ göi file sè liÖu mÉu 1, 2 qua ®Þa chØ email: lehuongpgd@gmail.com vµo ngµy 24/9/2013.</a:t>
          </a:r>
        </a:p>
      </xdr:txBody>
    </xdr:sp>
    <xdr:clientData/>
  </xdr:twoCellAnchor>
  <xdr:twoCellAnchor>
    <xdr:from>
      <xdr:col>37</xdr:col>
      <xdr:colOff>247650</xdr:colOff>
      <xdr:row>0</xdr:row>
      <xdr:rowOff>171450</xdr:rowOff>
    </xdr:from>
    <xdr:to>
      <xdr:col>41</xdr:col>
      <xdr:colOff>266700</xdr:colOff>
      <xdr:row>1</xdr:row>
      <xdr:rowOff>123825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0868025" y="171450"/>
          <a:ext cx="112395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MÉu 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657225</xdr:colOff>
      <xdr:row>0</xdr:row>
      <xdr:rowOff>171450</xdr:rowOff>
    </xdr:from>
    <xdr:to>
      <xdr:col>13</xdr:col>
      <xdr:colOff>276225</xdr:colOff>
      <xdr:row>1</xdr:row>
      <xdr:rowOff>171450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11668125" y="171450"/>
          <a:ext cx="962025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Mẫu 3</a:t>
          </a:r>
        </a:p>
      </xdr:txBody>
    </xdr:sp>
    <xdr:clientData/>
  </xdr:twoCellAnchor>
  <xdr:twoCellAnchor>
    <xdr:from>
      <xdr:col>0</xdr:col>
      <xdr:colOff>295275</xdr:colOff>
      <xdr:row>30</xdr:row>
      <xdr:rowOff>104775</xdr:rowOff>
    </xdr:from>
    <xdr:to>
      <xdr:col>6</xdr:col>
      <xdr:colOff>314325</xdr:colOff>
      <xdr:row>33</xdr:row>
      <xdr:rowOff>180975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295275" y="8572500"/>
          <a:ext cx="67818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sng" baseline="0">
              <a:latin typeface="Times New Roman"/>
              <a:ea typeface="Times New Roman"/>
              <a:cs typeface="Times New Roman"/>
            </a:rPr>
            <a:t>
Ghi chú: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 Các trường nộp 02 bộ bằng văn bản có đủ chữ ký và dấu của Hiệu trưởng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6"/>
  <sheetViews>
    <sheetView tabSelected="1" workbookViewId="0" topLeftCell="A1">
      <selection activeCell="B6" sqref="B6"/>
    </sheetView>
  </sheetViews>
  <sheetFormatPr defaultColWidth="8.796875" defaultRowHeight="15"/>
  <cols>
    <col min="1" max="1" width="6.09765625" style="3" customWidth="1"/>
    <col min="2" max="2" width="5.3984375" style="3" customWidth="1"/>
    <col min="3" max="3" width="4.3984375" style="3" customWidth="1"/>
    <col min="4" max="4" width="3.69921875" style="3" customWidth="1"/>
    <col min="5" max="5" width="4.3984375" style="3" customWidth="1"/>
    <col min="6" max="6" width="3.59765625" style="3" customWidth="1"/>
    <col min="7" max="7" width="4.69921875" style="3" customWidth="1"/>
    <col min="8" max="8" width="3.59765625" style="3" customWidth="1"/>
    <col min="9" max="9" width="4.19921875" style="3" customWidth="1"/>
    <col min="10" max="11" width="3.69921875" style="3" customWidth="1"/>
    <col min="12" max="12" width="4.59765625" style="3" customWidth="1"/>
    <col min="13" max="15" width="3.69921875" style="3" customWidth="1"/>
    <col min="16" max="16" width="3.8984375" style="3" customWidth="1"/>
    <col min="17" max="17" width="4.19921875" style="2" customWidth="1"/>
    <col min="18" max="20" width="3.69921875" style="3" customWidth="1"/>
    <col min="21" max="21" width="4.19921875" style="2" customWidth="1"/>
    <col min="22" max="22" width="4" style="3" customWidth="1"/>
    <col min="23" max="24" width="3.69921875" style="3" customWidth="1"/>
    <col min="25" max="25" width="4.3984375" style="2" customWidth="1"/>
    <col min="26" max="28" width="3.69921875" style="3" customWidth="1"/>
    <col min="29" max="29" width="4.5" style="3" customWidth="1"/>
    <col min="30" max="31" width="3.69921875" style="3" customWidth="1"/>
    <col min="32" max="32" width="4.5" style="3" customWidth="1"/>
    <col min="33" max="16384" width="9" style="3" customWidth="1"/>
  </cols>
  <sheetData>
    <row r="1" spans="1:32" ht="19.5" customHeight="1">
      <c r="A1" s="60" t="s">
        <v>86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11"/>
      <c r="N1" s="11"/>
      <c r="O1" s="11"/>
      <c r="P1" s="11"/>
      <c r="Q1" s="10"/>
      <c r="R1" s="11"/>
      <c r="S1" s="11"/>
      <c r="T1" s="11"/>
      <c r="U1" s="10"/>
      <c r="V1" s="11"/>
      <c r="W1" s="11"/>
      <c r="X1" s="11"/>
      <c r="Y1" s="10"/>
      <c r="Z1" s="11"/>
      <c r="AA1" s="11"/>
      <c r="AB1" s="11"/>
      <c r="AC1" s="11"/>
      <c r="AD1" s="11"/>
      <c r="AE1" s="11"/>
      <c r="AF1" s="11"/>
    </row>
    <row r="2" spans="1:32" s="1" customFormat="1" ht="18" customHeight="1">
      <c r="A2" s="61" t="s">
        <v>87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12"/>
      <c r="N2" s="12"/>
      <c r="O2" s="12"/>
      <c r="P2" s="12"/>
      <c r="Q2" s="13"/>
      <c r="R2" s="12"/>
      <c r="S2" s="12"/>
      <c r="T2" s="12"/>
      <c r="U2" s="14"/>
      <c r="V2" s="15"/>
      <c r="W2" s="15"/>
      <c r="X2" s="15"/>
      <c r="Y2" s="14"/>
      <c r="Z2" s="15"/>
      <c r="AA2" s="15"/>
      <c r="AB2" s="15"/>
      <c r="AC2" s="16"/>
      <c r="AD2" s="16"/>
      <c r="AE2" s="16"/>
      <c r="AF2" s="16"/>
    </row>
    <row r="3" spans="3:34" ht="22.5" customHeight="1">
      <c r="C3" s="57" t="s">
        <v>55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4"/>
      <c r="AH3" s="4"/>
    </row>
    <row r="4" spans="1:32" ht="48" customHeight="1">
      <c r="A4" s="62" t="s">
        <v>54</v>
      </c>
      <c r="B4" s="62" t="s">
        <v>27</v>
      </c>
      <c r="C4" s="59" t="s">
        <v>0</v>
      </c>
      <c r="D4" s="59"/>
      <c r="E4" s="59"/>
      <c r="F4" s="59"/>
      <c r="G4" s="59" t="s">
        <v>24</v>
      </c>
      <c r="H4" s="59" t="s">
        <v>1</v>
      </c>
      <c r="I4" s="59" t="s">
        <v>2</v>
      </c>
      <c r="J4" s="59"/>
      <c r="K4" s="59"/>
      <c r="L4" s="59" t="s">
        <v>20</v>
      </c>
      <c r="M4" s="59"/>
      <c r="N4" s="59"/>
      <c r="O4" s="59" t="s">
        <v>21</v>
      </c>
      <c r="P4" s="59"/>
      <c r="Q4" s="59" t="s">
        <v>3</v>
      </c>
      <c r="R4" s="59"/>
      <c r="S4" s="59"/>
      <c r="T4" s="59"/>
      <c r="U4" s="59" t="s">
        <v>22</v>
      </c>
      <c r="V4" s="59"/>
      <c r="W4" s="59"/>
      <c r="X4" s="59"/>
      <c r="Y4" s="59" t="s">
        <v>23</v>
      </c>
      <c r="Z4" s="59"/>
      <c r="AA4" s="59"/>
      <c r="AB4" s="59"/>
      <c r="AC4" s="59" t="s">
        <v>4</v>
      </c>
      <c r="AD4" s="59"/>
      <c r="AE4" s="59"/>
      <c r="AF4" s="59"/>
    </row>
    <row r="5" spans="1:32" s="1" customFormat="1" ht="50.25" customHeight="1">
      <c r="A5" s="63"/>
      <c r="B5" s="63"/>
      <c r="C5" s="5" t="s">
        <v>5</v>
      </c>
      <c r="D5" s="5" t="s">
        <v>6</v>
      </c>
      <c r="E5" s="5" t="s">
        <v>7</v>
      </c>
      <c r="F5" s="5" t="s">
        <v>8</v>
      </c>
      <c r="G5" s="59"/>
      <c r="H5" s="59"/>
      <c r="I5" s="5" t="s">
        <v>25</v>
      </c>
      <c r="J5" s="5" t="s">
        <v>10</v>
      </c>
      <c r="K5" s="5" t="s">
        <v>19</v>
      </c>
      <c r="L5" s="5" t="s">
        <v>9</v>
      </c>
      <c r="M5" s="5" t="s">
        <v>10</v>
      </c>
      <c r="N5" s="5" t="s">
        <v>19</v>
      </c>
      <c r="O5" s="5" t="s">
        <v>10</v>
      </c>
      <c r="P5" s="5" t="s">
        <v>19</v>
      </c>
      <c r="Q5" s="5" t="s">
        <v>11</v>
      </c>
      <c r="R5" s="5" t="s">
        <v>12</v>
      </c>
      <c r="S5" s="5" t="s">
        <v>13</v>
      </c>
      <c r="T5" s="5" t="s">
        <v>14</v>
      </c>
      <c r="U5" s="5" t="s">
        <v>11</v>
      </c>
      <c r="V5" s="5" t="s">
        <v>12</v>
      </c>
      <c r="W5" s="5" t="s">
        <v>13</v>
      </c>
      <c r="X5" s="5" t="s">
        <v>14</v>
      </c>
      <c r="Y5" s="5" t="s">
        <v>11</v>
      </c>
      <c r="Z5" s="5" t="s">
        <v>12</v>
      </c>
      <c r="AA5" s="5" t="s">
        <v>13</v>
      </c>
      <c r="AB5" s="5" t="s">
        <v>14</v>
      </c>
      <c r="AC5" s="5" t="s">
        <v>15</v>
      </c>
      <c r="AD5" s="5" t="s">
        <v>16</v>
      </c>
      <c r="AE5" s="5" t="s">
        <v>17</v>
      </c>
      <c r="AF5" s="5" t="s">
        <v>18</v>
      </c>
    </row>
    <row r="6" spans="1:32" ht="24" customHeight="1">
      <c r="A6" s="8">
        <v>10</v>
      </c>
      <c r="B6" s="8">
        <v>302</v>
      </c>
      <c r="C6" s="6">
        <f>Q6+U6+Y6</f>
        <v>27</v>
      </c>
      <c r="D6" s="6">
        <f>R6+S6+T6</f>
        <v>2</v>
      </c>
      <c r="E6" s="6">
        <f>V6+W6+X6</f>
        <v>21</v>
      </c>
      <c r="F6" s="6">
        <f>Z6+AA6+AB6</f>
        <v>4</v>
      </c>
      <c r="G6" s="8">
        <v>15</v>
      </c>
      <c r="H6" s="8">
        <v>10</v>
      </c>
      <c r="I6" s="8"/>
      <c r="J6" s="8">
        <v>2</v>
      </c>
      <c r="K6" s="8"/>
      <c r="L6" s="8"/>
      <c r="M6" s="8"/>
      <c r="N6" s="8">
        <v>21</v>
      </c>
      <c r="O6" s="8"/>
      <c r="P6" s="8">
        <v>4</v>
      </c>
      <c r="Q6" s="7">
        <f>+R6+S6+T6</f>
        <v>2</v>
      </c>
      <c r="R6" s="8">
        <v>2</v>
      </c>
      <c r="S6" s="8"/>
      <c r="T6" s="8"/>
      <c r="U6" s="7">
        <f>V6+W6+X6</f>
        <v>21</v>
      </c>
      <c r="V6" s="8">
        <v>16</v>
      </c>
      <c r="W6" s="8">
        <v>5</v>
      </c>
      <c r="X6" s="8"/>
      <c r="Y6" s="7">
        <f>Z6+AA6+AB6</f>
        <v>4</v>
      </c>
      <c r="Z6" s="8">
        <v>1</v>
      </c>
      <c r="AA6" s="8">
        <v>2</v>
      </c>
      <c r="AB6" s="8">
        <v>1</v>
      </c>
      <c r="AC6" s="8">
        <v>11</v>
      </c>
      <c r="AD6" s="8">
        <v>14</v>
      </c>
      <c r="AE6" s="8">
        <v>1</v>
      </c>
      <c r="AF6" s="8">
        <v>1</v>
      </c>
    </row>
    <row r="7" spans="25:32" ht="15" customHeight="1">
      <c r="Y7" s="58" t="s">
        <v>85</v>
      </c>
      <c r="Z7" s="58"/>
      <c r="AA7" s="58"/>
      <c r="AB7" s="58"/>
      <c r="AC7" s="58"/>
      <c r="AD7" s="58"/>
      <c r="AE7" s="58"/>
      <c r="AF7" s="58"/>
    </row>
    <row r="8" spans="25:32" ht="15">
      <c r="Y8" s="56" t="s">
        <v>26</v>
      </c>
      <c r="Z8" s="56"/>
      <c r="AA8" s="56"/>
      <c r="AB8" s="56"/>
      <c r="AC8" s="56"/>
      <c r="AD8" s="56"/>
      <c r="AE8" s="56"/>
      <c r="AF8" s="56"/>
    </row>
    <row r="9" spans="25:32" ht="15">
      <c r="Y9" s="10"/>
      <c r="Z9" s="11"/>
      <c r="AA9" s="11"/>
      <c r="AB9" s="11"/>
      <c r="AC9" s="11"/>
      <c r="AD9" s="11"/>
      <c r="AE9" s="11"/>
      <c r="AF9" s="11"/>
    </row>
    <row r="10" spans="25:32" ht="15">
      <c r="Y10" s="10"/>
      <c r="Z10" s="11"/>
      <c r="AA10" s="11"/>
      <c r="AB10" s="11"/>
      <c r="AC10" s="11"/>
      <c r="AD10" s="11"/>
      <c r="AE10" s="11"/>
      <c r="AF10" s="11"/>
    </row>
    <row r="11" spans="25:32" ht="15">
      <c r="Y11" s="10"/>
      <c r="Z11" s="11"/>
      <c r="AA11" s="11"/>
      <c r="AB11" s="11"/>
      <c r="AC11" s="11"/>
      <c r="AD11" s="11"/>
      <c r="AE11" s="11"/>
      <c r="AF11" s="11"/>
    </row>
    <row r="12" spans="25:32" ht="15">
      <c r="Y12" s="10"/>
      <c r="Z12" s="11"/>
      <c r="AA12" s="11"/>
      <c r="AB12" s="11"/>
      <c r="AC12" s="11"/>
      <c r="AD12" s="11"/>
      <c r="AE12" s="11"/>
      <c r="AF12" s="11"/>
    </row>
    <row r="13" spans="25:32" ht="15">
      <c r="Y13" s="10"/>
      <c r="Z13" s="11"/>
      <c r="AA13" s="11"/>
      <c r="AB13" s="11"/>
      <c r="AC13" s="11"/>
      <c r="AD13" s="11"/>
      <c r="AE13" s="11"/>
      <c r="AF13" s="11"/>
    </row>
    <row r="14" spans="25:32" ht="15">
      <c r="Y14" s="10"/>
      <c r="Z14" s="11"/>
      <c r="AA14" s="11"/>
      <c r="AB14" s="11"/>
      <c r="AC14" s="11"/>
      <c r="AD14" s="11"/>
      <c r="AE14" s="11"/>
      <c r="AF14" s="11"/>
    </row>
    <row r="15" spans="25:32" ht="15">
      <c r="Y15" s="10"/>
      <c r="Z15" s="11"/>
      <c r="AA15" s="11"/>
      <c r="AB15" s="11" t="s">
        <v>88</v>
      </c>
      <c r="AC15" s="11"/>
      <c r="AD15" s="11"/>
      <c r="AE15" s="11"/>
      <c r="AF15" s="11"/>
    </row>
    <row r="16" spans="25:32" ht="15">
      <c r="Y16" s="10"/>
      <c r="Z16" s="11"/>
      <c r="AA16" s="11"/>
      <c r="AB16" s="11"/>
      <c r="AC16" s="11"/>
      <c r="AD16" s="11"/>
      <c r="AE16" s="11"/>
      <c r="AF16" s="11"/>
    </row>
  </sheetData>
  <sheetProtection password="C5ED" sheet="1" objects="1" scenarios="1"/>
  <mergeCells count="17">
    <mergeCell ref="O4:P4"/>
    <mergeCell ref="Q4:T4"/>
    <mergeCell ref="U4:X4"/>
    <mergeCell ref="A1:L1"/>
    <mergeCell ref="A2:L2"/>
    <mergeCell ref="A4:A5"/>
    <mergeCell ref="B4:B5"/>
    <mergeCell ref="Y8:AF8"/>
    <mergeCell ref="C3:AF3"/>
    <mergeCell ref="Y7:AF7"/>
    <mergeCell ref="C4:F4"/>
    <mergeCell ref="G4:G5"/>
    <mergeCell ref="H4:H5"/>
    <mergeCell ref="I4:K4"/>
    <mergeCell ref="Y4:AB4"/>
    <mergeCell ref="AC4:AF4"/>
    <mergeCell ref="L4:N4"/>
  </mergeCells>
  <printOptions horizontalCentered="1"/>
  <pageMargins left="0" right="0" top="0" bottom="0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19"/>
  <sheetViews>
    <sheetView workbookViewId="0" topLeftCell="A1">
      <selection activeCell="AJ17" sqref="AJ17"/>
    </sheetView>
  </sheetViews>
  <sheetFormatPr defaultColWidth="8.796875" defaultRowHeight="15"/>
  <cols>
    <col min="1" max="1" width="5.19921875" style="3" customWidth="1"/>
    <col min="2" max="2" width="3.69921875" style="3" customWidth="1"/>
    <col min="3" max="3" width="4" style="3" customWidth="1"/>
    <col min="4" max="14" width="2.8984375" style="3" customWidth="1"/>
    <col min="15" max="15" width="2.8984375" style="2" customWidth="1"/>
    <col min="16" max="18" width="2.8984375" style="3" customWidth="1"/>
    <col min="19" max="19" width="2.8984375" style="2" customWidth="1"/>
    <col min="20" max="22" width="2.8984375" style="3" customWidth="1"/>
    <col min="23" max="23" width="2.8984375" style="2" customWidth="1"/>
    <col min="24" max="31" width="2.8984375" style="3" customWidth="1"/>
    <col min="32" max="32" width="2.8984375" style="4" customWidth="1"/>
    <col min="33" max="44" width="2.8984375" style="3" customWidth="1"/>
    <col min="45" max="16384" width="9" style="3" customWidth="1"/>
  </cols>
  <sheetData>
    <row r="1" spans="1:44" ht="24" customHeight="1">
      <c r="A1" s="60" t="s">
        <v>86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7" t="s">
        <v>56</v>
      </c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</row>
    <row r="2" spans="1:44" s="1" customFormat="1" ht="19.5" customHeight="1">
      <c r="A2" s="61" t="s">
        <v>87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</row>
    <row r="3" spans="1:44" ht="30.75" customHeight="1">
      <c r="A3" s="65" t="s">
        <v>28</v>
      </c>
      <c r="B3" s="65"/>
      <c r="C3" s="65"/>
      <c r="D3" s="66" t="s">
        <v>6</v>
      </c>
      <c r="E3" s="68" t="s">
        <v>29</v>
      </c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</row>
    <row r="4" spans="1:44" ht="30.75" customHeight="1">
      <c r="A4" s="65"/>
      <c r="B4" s="65"/>
      <c r="C4" s="65"/>
      <c r="D4" s="66"/>
      <c r="E4" s="68" t="s">
        <v>30</v>
      </c>
      <c r="F4" s="68"/>
      <c r="G4" s="68"/>
      <c r="H4" s="68"/>
      <c r="I4" s="68"/>
      <c r="J4" s="68"/>
      <c r="K4" s="68"/>
      <c r="L4" s="68"/>
      <c r="M4" s="68"/>
      <c r="N4" s="68"/>
      <c r="O4" s="68" t="s">
        <v>31</v>
      </c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</row>
    <row r="5" spans="1:44" s="1" customFormat="1" ht="30.75" customHeight="1">
      <c r="A5" s="65"/>
      <c r="B5" s="65"/>
      <c r="C5" s="65"/>
      <c r="D5" s="66"/>
      <c r="E5" s="65" t="s">
        <v>32</v>
      </c>
      <c r="F5" s="65"/>
      <c r="G5" s="65" t="s">
        <v>33</v>
      </c>
      <c r="H5" s="65"/>
      <c r="I5" s="65" t="s">
        <v>34</v>
      </c>
      <c r="J5" s="65"/>
      <c r="K5" s="65" t="s">
        <v>35</v>
      </c>
      <c r="L5" s="65"/>
      <c r="M5" s="65" t="s">
        <v>36</v>
      </c>
      <c r="N5" s="65"/>
      <c r="O5" s="65" t="s">
        <v>37</v>
      </c>
      <c r="P5" s="65"/>
      <c r="Q5" s="65" t="s">
        <v>38</v>
      </c>
      <c r="R5" s="65"/>
      <c r="S5" s="65" t="s">
        <v>39</v>
      </c>
      <c r="T5" s="65"/>
      <c r="U5" s="65" t="s">
        <v>40</v>
      </c>
      <c r="V5" s="65"/>
      <c r="W5" s="65" t="s">
        <v>41</v>
      </c>
      <c r="X5" s="65"/>
      <c r="Y5" s="65" t="s">
        <v>42</v>
      </c>
      <c r="Z5" s="65"/>
      <c r="AA5" s="65" t="s">
        <v>43</v>
      </c>
      <c r="AB5" s="65"/>
      <c r="AC5" s="65" t="s">
        <v>44</v>
      </c>
      <c r="AD5" s="65"/>
      <c r="AE5" s="65" t="s">
        <v>45</v>
      </c>
      <c r="AF5" s="65"/>
      <c r="AG5" s="65" t="s">
        <v>46</v>
      </c>
      <c r="AH5" s="65"/>
      <c r="AI5" s="65" t="s">
        <v>47</v>
      </c>
      <c r="AJ5" s="65"/>
      <c r="AK5" s="65" t="s">
        <v>48</v>
      </c>
      <c r="AL5" s="65"/>
      <c r="AM5" s="65" t="s">
        <v>49</v>
      </c>
      <c r="AN5" s="65"/>
      <c r="AO5" s="65" t="s">
        <v>50</v>
      </c>
      <c r="AP5" s="65"/>
      <c r="AQ5" s="65" t="s">
        <v>51</v>
      </c>
      <c r="AR5" s="65"/>
    </row>
    <row r="6" spans="1:44" ht="33.75" customHeight="1">
      <c r="A6" s="5" t="s">
        <v>37</v>
      </c>
      <c r="B6" s="22" t="s">
        <v>52</v>
      </c>
      <c r="C6" s="22" t="s">
        <v>53</v>
      </c>
      <c r="D6" s="66"/>
      <c r="E6" s="22" t="s">
        <v>52</v>
      </c>
      <c r="F6" s="22" t="s">
        <v>53</v>
      </c>
      <c r="G6" s="22" t="s">
        <v>52</v>
      </c>
      <c r="H6" s="22" t="s">
        <v>53</v>
      </c>
      <c r="I6" s="22" t="s">
        <v>52</v>
      </c>
      <c r="J6" s="22" t="s">
        <v>53</v>
      </c>
      <c r="K6" s="22" t="s">
        <v>52</v>
      </c>
      <c r="L6" s="22" t="s">
        <v>53</v>
      </c>
      <c r="M6" s="22" t="s">
        <v>52</v>
      </c>
      <c r="N6" s="22" t="s">
        <v>53</v>
      </c>
      <c r="O6" s="22" t="s">
        <v>52</v>
      </c>
      <c r="P6" s="22" t="s">
        <v>53</v>
      </c>
      <c r="Q6" s="22" t="s">
        <v>52</v>
      </c>
      <c r="R6" s="22" t="s">
        <v>53</v>
      </c>
      <c r="S6" s="22" t="s">
        <v>52</v>
      </c>
      <c r="T6" s="22" t="s">
        <v>53</v>
      </c>
      <c r="U6" s="22" t="s">
        <v>52</v>
      </c>
      <c r="V6" s="22" t="s">
        <v>53</v>
      </c>
      <c r="W6" s="22" t="s">
        <v>52</v>
      </c>
      <c r="X6" s="22" t="s">
        <v>53</v>
      </c>
      <c r="Y6" s="22" t="s">
        <v>52</v>
      </c>
      <c r="Z6" s="22" t="s">
        <v>53</v>
      </c>
      <c r="AA6" s="22" t="s">
        <v>52</v>
      </c>
      <c r="AB6" s="22" t="s">
        <v>53</v>
      </c>
      <c r="AC6" s="22" t="s">
        <v>52</v>
      </c>
      <c r="AD6" s="22" t="s">
        <v>53</v>
      </c>
      <c r="AE6" s="22" t="s">
        <v>52</v>
      </c>
      <c r="AF6" s="22" t="s">
        <v>53</v>
      </c>
      <c r="AG6" s="22" t="s">
        <v>52</v>
      </c>
      <c r="AH6" s="22" t="s">
        <v>53</v>
      </c>
      <c r="AI6" s="22" t="s">
        <v>52</v>
      </c>
      <c r="AJ6" s="22" t="s">
        <v>53</v>
      </c>
      <c r="AK6" s="22" t="s">
        <v>52</v>
      </c>
      <c r="AL6" s="22" t="s">
        <v>53</v>
      </c>
      <c r="AM6" s="22" t="s">
        <v>52</v>
      </c>
      <c r="AN6" s="22" t="s">
        <v>53</v>
      </c>
      <c r="AO6" s="22" t="s">
        <v>52</v>
      </c>
      <c r="AP6" s="22" t="s">
        <v>53</v>
      </c>
      <c r="AQ6" s="22" t="s">
        <v>52</v>
      </c>
      <c r="AR6" s="22" t="s">
        <v>53</v>
      </c>
    </row>
    <row r="7" spans="1:44" s="1" customFormat="1" ht="25.5" customHeight="1">
      <c r="A7" s="23">
        <f>B7+C7</f>
        <v>27</v>
      </c>
      <c r="B7" s="23">
        <f>D7+E7+O7</f>
        <v>19</v>
      </c>
      <c r="C7" s="23">
        <f>F7+P7</f>
        <v>8</v>
      </c>
      <c r="D7" s="24">
        <v>2</v>
      </c>
      <c r="E7" s="23">
        <f>G7+I7+K7+M7</f>
        <v>4</v>
      </c>
      <c r="F7" s="23">
        <f>H7+J7+L7+N7</f>
        <v>0</v>
      </c>
      <c r="G7" s="24">
        <v>1</v>
      </c>
      <c r="H7" s="24"/>
      <c r="I7" s="24">
        <v>1</v>
      </c>
      <c r="J7" s="24"/>
      <c r="K7" s="24">
        <v>1</v>
      </c>
      <c r="L7" s="24"/>
      <c r="M7" s="24">
        <v>1</v>
      </c>
      <c r="N7" s="24"/>
      <c r="O7" s="23">
        <f>Q7+S7+U7+W7+Y7+AA7+AC7+AE7+AG7+AI7+AK7+AM7+AO7+AQ7</f>
        <v>13</v>
      </c>
      <c r="P7" s="23">
        <f>R7+T7+V7+X7+Z7+AB7+AD7+AF7+AH7+AJ7+AL7+AN7+AP7+AR7</f>
        <v>8</v>
      </c>
      <c r="Q7" s="24">
        <v>2</v>
      </c>
      <c r="R7" s="24">
        <v>1</v>
      </c>
      <c r="S7" s="24">
        <v>1</v>
      </c>
      <c r="T7" s="24"/>
      <c r="U7" s="24">
        <v>1</v>
      </c>
      <c r="V7" s="24"/>
      <c r="W7" s="24"/>
      <c r="X7" s="24">
        <v>1</v>
      </c>
      <c r="Y7" s="24"/>
      <c r="Z7" s="24"/>
      <c r="AA7" s="24"/>
      <c r="AB7" s="24">
        <v>1</v>
      </c>
      <c r="AC7" s="24">
        <v>3</v>
      </c>
      <c r="AD7" s="24">
        <v>2</v>
      </c>
      <c r="AE7" s="24"/>
      <c r="AF7" s="24">
        <v>1</v>
      </c>
      <c r="AG7" s="24"/>
      <c r="AH7" s="24">
        <v>1</v>
      </c>
      <c r="AI7" s="24"/>
      <c r="AJ7" s="24">
        <v>1</v>
      </c>
      <c r="AK7" s="24">
        <v>1</v>
      </c>
      <c r="AL7" s="24"/>
      <c r="AM7" s="24">
        <v>1</v>
      </c>
      <c r="AN7" s="24"/>
      <c r="AO7" s="24">
        <v>3</v>
      </c>
      <c r="AP7" s="24"/>
      <c r="AQ7" s="24">
        <v>1</v>
      </c>
      <c r="AR7" s="24"/>
    </row>
    <row r="8" spans="2:44" ht="15"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1"/>
      <c r="P8" s="20"/>
      <c r="Q8" s="20"/>
      <c r="R8" s="20"/>
      <c r="S8" s="21"/>
      <c r="T8" s="20"/>
      <c r="U8" s="20"/>
      <c r="V8" s="20"/>
      <c r="W8" s="19"/>
      <c r="X8" s="19"/>
      <c r="Y8" s="19"/>
      <c r="Z8" s="19"/>
      <c r="AA8" s="19"/>
      <c r="AB8" s="19"/>
      <c r="AC8" s="58" t="str">
        <f>Mau1!Y7</f>
        <v>Thanh Xuân, ngày 24 tháng 9 năm 2013</v>
      </c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</row>
    <row r="9" spans="2:44" ht="15"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1"/>
      <c r="P9" s="20"/>
      <c r="Q9" s="20"/>
      <c r="R9" s="20"/>
      <c r="S9" s="21"/>
      <c r="T9" s="20"/>
      <c r="U9" s="20"/>
      <c r="V9" s="20"/>
      <c r="W9" s="18"/>
      <c r="X9" s="17"/>
      <c r="Y9" s="17"/>
      <c r="Z9" s="17"/>
      <c r="AA9" s="17"/>
      <c r="AB9" s="17"/>
      <c r="AC9" s="64" t="str">
        <f>Mau1!Y8</f>
        <v>Hiệu trưởng (ký, đóng dấu)</v>
      </c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</row>
    <row r="10" spans="2:44" ht="15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1"/>
      <c r="P10" s="20"/>
      <c r="Q10" s="20"/>
      <c r="R10" s="20"/>
      <c r="S10" s="21"/>
      <c r="T10" s="20"/>
      <c r="U10" s="20"/>
      <c r="V10" s="20"/>
      <c r="W10" s="18"/>
      <c r="X10" s="17"/>
      <c r="Y10" s="17"/>
      <c r="Z10" s="17"/>
      <c r="AA10" s="17"/>
      <c r="AB10" s="17"/>
      <c r="AC10" s="17"/>
      <c r="AD10" s="17"/>
      <c r="AE10" s="17"/>
      <c r="AF10" s="19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</row>
    <row r="11" spans="2:44" ht="15"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1"/>
      <c r="P11" s="20"/>
      <c r="Q11" s="20"/>
      <c r="R11" s="20"/>
      <c r="S11" s="21"/>
      <c r="T11" s="20"/>
      <c r="U11" s="20"/>
      <c r="V11" s="20"/>
      <c r="W11" s="18"/>
      <c r="X11" s="17"/>
      <c r="Y11" s="17"/>
      <c r="Z11" s="17"/>
      <c r="AA11" s="17"/>
      <c r="AB11" s="17"/>
      <c r="AC11" s="17"/>
      <c r="AD11" s="17"/>
      <c r="AE11" s="17"/>
      <c r="AF11" s="19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</row>
    <row r="12" spans="2:44" ht="15"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1"/>
      <c r="P12" s="20"/>
      <c r="Q12" s="20"/>
      <c r="R12" s="20"/>
      <c r="S12" s="21"/>
      <c r="T12" s="20"/>
      <c r="U12" s="20"/>
      <c r="V12" s="20"/>
      <c r="W12" s="18"/>
      <c r="X12" s="17"/>
      <c r="Y12" s="17"/>
      <c r="Z12" s="17"/>
      <c r="AA12" s="17"/>
      <c r="AB12" s="17"/>
      <c r="AC12" s="17"/>
      <c r="AD12" s="17"/>
      <c r="AE12" s="17"/>
      <c r="AF12" s="19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</row>
    <row r="13" spans="2:44" ht="15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1"/>
      <c r="P13" s="20"/>
      <c r="Q13" s="20"/>
      <c r="R13" s="20"/>
      <c r="S13" s="21"/>
      <c r="T13" s="20"/>
      <c r="U13" s="20"/>
      <c r="V13" s="20"/>
      <c r="W13" s="18"/>
      <c r="X13" s="17"/>
      <c r="Y13" s="17"/>
      <c r="Z13" s="17"/>
      <c r="AA13" s="17"/>
      <c r="AB13" s="17"/>
      <c r="AC13" s="17"/>
      <c r="AD13" s="17"/>
      <c r="AE13" s="17"/>
      <c r="AF13" s="19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</row>
    <row r="14" spans="2:44" ht="15"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1"/>
      <c r="P14" s="20"/>
      <c r="Q14" s="20"/>
      <c r="R14" s="20"/>
      <c r="S14" s="21"/>
      <c r="T14" s="20"/>
      <c r="U14" s="20"/>
      <c r="V14" s="20"/>
      <c r="W14" s="18"/>
      <c r="X14" s="17"/>
      <c r="Y14" s="17"/>
      <c r="Z14" s="17"/>
      <c r="AA14" s="17"/>
      <c r="AB14" s="17"/>
      <c r="AC14" s="17"/>
      <c r="AD14" s="17"/>
      <c r="AE14" s="17"/>
      <c r="AF14" s="19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</row>
    <row r="15" spans="23:44" ht="15">
      <c r="W15" s="10"/>
      <c r="X15" s="11"/>
      <c r="Y15" s="11"/>
      <c r="Z15" s="11"/>
      <c r="AA15" s="11"/>
      <c r="AB15" s="11"/>
      <c r="AC15" s="11"/>
      <c r="AD15" s="11"/>
      <c r="AE15" s="11"/>
      <c r="AF15" s="9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</row>
    <row r="16" spans="23:44" ht="15">
      <c r="W16" s="10"/>
      <c r="X16" s="11"/>
      <c r="Y16" s="11"/>
      <c r="Z16" s="11"/>
      <c r="AA16" s="11"/>
      <c r="AB16" s="11"/>
      <c r="AC16" s="11"/>
      <c r="AD16" s="11"/>
      <c r="AE16" s="11"/>
      <c r="AF16" s="9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</row>
    <row r="17" spans="29:44" ht="15">
      <c r="AC17" s="11"/>
      <c r="AD17" s="11"/>
      <c r="AE17" s="11"/>
      <c r="AF17" s="9"/>
      <c r="AG17" s="11"/>
      <c r="AH17" s="11"/>
      <c r="AI17" s="11"/>
      <c r="AJ17" s="11" t="s">
        <v>88</v>
      </c>
      <c r="AK17" s="11"/>
      <c r="AL17" s="11"/>
      <c r="AM17" s="11"/>
      <c r="AN17" s="11"/>
      <c r="AO17" s="11"/>
      <c r="AP17" s="11"/>
      <c r="AQ17" s="11"/>
      <c r="AR17" s="11"/>
    </row>
    <row r="18" spans="29:44" ht="15">
      <c r="AC18" s="11"/>
      <c r="AD18" s="11"/>
      <c r="AE18" s="11"/>
      <c r="AF18" s="9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</row>
    <row r="19" spans="29:44" ht="15">
      <c r="AC19" s="11"/>
      <c r="AD19" s="11"/>
      <c r="AE19" s="11"/>
      <c r="AF19" s="9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</row>
  </sheetData>
  <sheetProtection password="C5ED" sheet="1" objects="1" scenarios="1"/>
  <mergeCells count="30">
    <mergeCell ref="A3:C5"/>
    <mergeCell ref="A1:L1"/>
    <mergeCell ref="A2:L2"/>
    <mergeCell ref="M1:AR1"/>
    <mergeCell ref="E3:AR3"/>
    <mergeCell ref="E4:N4"/>
    <mergeCell ref="O4:AR4"/>
    <mergeCell ref="E5:F5"/>
    <mergeCell ref="M5:N5"/>
    <mergeCell ref="Y5:Z5"/>
    <mergeCell ref="Q5:R5"/>
    <mergeCell ref="S5:T5"/>
    <mergeCell ref="W5:X5"/>
    <mergeCell ref="U5:V5"/>
    <mergeCell ref="D3:D6"/>
    <mergeCell ref="AQ5:AR5"/>
    <mergeCell ref="AC8:AR8"/>
    <mergeCell ref="AA5:AB5"/>
    <mergeCell ref="G5:H5"/>
    <mergeCell ref="AE5:AF5"/>
    <mergeCell ref="AG5:AH5"/>
    <mergeCell ref="I5:J5"/>
    <mergeCell ref="K5:L5"/>
    <mergeCell ref="O5:P5"/>
    <mergeCell ref="AC9:AR9"/>
    <mergeCell ref="AI5:AJ5"/>
    <mergeCell ref="AK5:AL5"/>
    <mergeCell ref="AM5:AN5"/>
    <mergeCell ref="AO5:AP5"/>
    <mergeCell ref="AC5:AD5"/>
  </mergeCells>
  <printOptions horizontalCentered="1"/>
  <pageMargins left="0" right="0" top="0" bottom="0" header="0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40"/>
  <sheetViews>
    <sheetView workbookViewId="0" topLeftCell="B13">
      <selection activeCell="C30" sqref="C30"/>
    </sheetView>
  </sheetViews>
  <sheetFormatPr defaultColWidth="8.796875" defaultRowHeight="15"/>
  <cols>
    <col min="1" max="1" width="3.09765625" style="20" customWidth="1"/>
    <col min="2" max="2" width="16.09765625" style="20" customWidth="1"/>
    <col min="3" max="3" width="9.09765625" style="20" customWidth="1"/>
    <col min="4" max="4" width="18.69921875" style="20" customWidth="1"/>
    <col min="5" max="5" width="18.59765625" style="20" customWidth="1"/>
    <col min="6" max="6" width="5.3984375" style="20" customWidth="1"/>
    <col min="7" max="7" width="11.3984375" style="20" customWidth="1"/>
    <col min="8" max="8" width="10.3984375" style="20" customWidth="1"/>
    <col min="9" max="9" width="7.59765625" style="20" customWidth="1"/>
    <col min="10" max="10" width="6" style="20" customWidth="1"/>
    <col min="11" max="11" width="9.19921875" style="20" customWidth="1"/>
    <col min="12" max="12" width="6.8984375" style="20" customWidth="1"/>
    <col min="13" max="13" width="7.19921875" style="20" customWidth="1"/>
    <col min="14" max="14" width="8.09765625" style="20" customWidth="1"/>
    <col min="15" max="15" width="2.8984375" style="21" customWidth="1"/>
    <col min="16" max="18" width="2.8984375" style="20" customWidth="1"/>
    <col min="19" max="19" width="2.8984375" style="21" customWidth="1"/>
    <col min="20" max="22" width="2.8984375" style="20" customWidth="1"/>
    <col min="23" max="23" width="2.8984375" style="21" customWidth="1"/>
    <col min="24" max="31" width="2.8984375" style="20" customWidth="1"/>
    <col min="32" max="32" width="2.8984375" style="31" customWidth="1"/>
    <col min="33" max="44" width="2.8984375" style="20" customWidth="1"/>
    <col min="45" max="16384" width="9" style="20" customWidth="1"/>
  </cols>
  <sheetData>
    <row r="1" spans="1:44" ht="24" customHeight="1">
      <c r="A1" s="71" t="s">
        <v>198</v>
      </c>
      <c r="B1" s="71"/>
      <c r="C1" s="71"/>
      <c r="D1" s="71"/>
      <c r="E1" s="71"/>
      <c r="F1" s="71"/>
      <c r="G1" s="71"/>
      <c r="H1" s="4"/>
      <c r="I1" s="3"/>
      <c r="J1" s="3"/>
      <c r="K1" s="3"/>
      <c r="L1" s="3"/>
      <c r="M1" s="3"/>
      <c r="N1" s="3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</row>
    <row r="2" spans="1:44" s="27" customFormat="1" ht="22.5" customHeight="1">
      <c r="A2" s="72" t="s">
        <v>57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</row>
    <row r="3" spans="1:44" ht="76.5">
      <c r="A3" s="35" t="s">
        <v>58</v>
      </c>
      <c r="B3" s="35" t="s">
        <v>59</v>
      </c>
      <c r="C3" s="35" t="s">
        <v>60</v>
      </c>
      <c r="D3" s="35" t="s">
        <v>61</v>
      </c>
      <c r="E3" s="35" t="s">
        <v>62</v>
      </c>
      <c r="F3" s="35" t="s">
        <v>63</v>
      </c>
      <c r="G3" s="35" t="s">
        <v>64</v>
      </c>
      <c r="H3" s="35" t="s">
        <v>65</v>
      </c>
      <c r="I3" s="35" t="s">
        <v>66</v>
      </c>
      <c r="J3" s="35" t="s">
        <v>67</v>
      </c>
      <c r="K3" s="35" t="s">
        <v>68</v>
      </c>
      <c r="L3" s="35" t="s">
        <v>69</v>
      </c>
      <c r="M3" s="35" t="s">
        <v>70</v>
      </c>
      <c r="N3" s="35" t="s">
        <v>71</v>
      </c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</row>
    <row r="4" spans="1:44" ht="20.25" customHeight="1">
      <c r="A4" s="36" t="s">
        <v>72</v>
      </c>
      <c r="B4" s="37" t="s">
        <v>88</v>
      </c>
      <c r="C4" s="38" t="s">
        <v>89</v>
      </c>
      <c r="D4" s="37" t="s">
        <v>90</v>
      </c>
      <c r="E4" s="37" t="s">
        <v>90</v>
      </c>
      <c r="F4" s="38">
        <v>1999</v>
      </c>
      <c r="G4" s="35" t="s">
        <v>91</v>
      </c>
      <c r="H4" s="35" t="s">
        <v>92</v>
      </c>
      <c r="I4" s="37" t="s">
        <v>38</v>
      </c>
      <c r="J4" s="35" t="s">
        <v>93</v>
      </c>
      <c r="K4" s="35" t="s">
        <v>94</v>
      </c>
      <c r="L4" s="35"/>
      <c r="M4" s="35"/>
      <c r="N4" s="35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</row>
    <row r="5" spans="1:44" s="27" customFormat="1" ht="20.25" customHeight="1">
      <c r="A5" s="36" t="s">
        <v>73</v>
      </c>
      <c r="B5" s="39" t="s">
        <v>95</v>
      </c>
      <c r="C5" s="40" t="s">
        <v>97</v>
      </c>
      <c r="D5" s="37" t="s">
        <v>96</v>
      </c>
      <c r="E5" s="37" t="s">
        <v>96</v>
      </c>
      <c r="F5" s="41">
        <v>1998</v>
      </c>
      <c r="G5" s="35" t="s">
        <v>207</v>
      </c>
      <c r="H5" s="35" t="s">
        <v>92</v>
      </c>
      <c r="I5" s="37" t="s">
        <v>38</v>
      </c>
      <c r="J5" s="42" t="s">
        <v>93</v>
      </c>
      <c r="K5" s="42" t="s">
        <v>98</v>
      </c>
      <c r="L5" s="42"/>
      <c r="M5" s="42"/>
      <c r="N5" s="42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</row>
    <row r="6" spans="1:44" ht="18" customHeight="1">
      <c r="A6" s="36" t="s">
        <v>74</v>
      </c>
      <c r="B6" s="43" t="s">
        <v>99</v>
      </c>
      <c r="C6" s="44" t="s">
        <v>100</v>
      </c>
      <c r="D6" s="43" t="s">
        <v>101</v>
      </c>
      <c r="E6" s="43" t="s">
        <v>101</v>
      </c>
      <c r="F6" s="43">
        <v>1990</v>
      </c>
      <c r="G6" s="45" t="s">
        <v>7</v>
      </c>
      <c r="H6" s="43" t="s">
        <v>209</v>
      </c>
      <c r="I6" s="54" t="s">
        <v>208</v>
      </c>
      <c r="J6" s="43"/>
      <c r="K6" s="45" t="s">
        <v>19</v>
      </c>
      <c r="L6" s="43"/>
      <c r="M6" s="43"/>
      <c r="N6" s="43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</row>
    <row r="7" spans="1:44" s="27" customFormat="1" ht="20.25" customHeight="1">
      <c r="A7" s="36" t="s">
        <v>75</v>
      </c>
      <c r="B7" s="46" t="s">
        <v>102</v>
      </c>
      <c r="C7" s="46" t="s">
        <v>103</v>
      </c>
      <c r="D7" s="43" t="s">
        <v>101</v>
      </c>
      <c r="E7" s="43" t="s">
        <v>101</v>
      </c>
      <c r="F7" s="46">
        <v>1989</v>
      </c>
      <c r="G7" s="45" t="s">
        <v>7</v>
      </c>
      <c r="H7" s="46" t="s">
        <v>104</v>
      </c>
      <c r="I7" s="54" t="s">
        <v>44</v>
      </c>
      <c r="J7" s="45" t="s">
        <v>93</v>
      </c>
      <c r="K7" s="45" t="s">
        <v>19</v>
      </c>
      <c r="L7" s="47"/>
      <c r="M7" s="47"/>
      <c r="N7" s="43"/>
      <c r="O7" s="29"/>
      <c r="P7" s="29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</row>
    <row r="8" spans="1:44" ht="20.25" customHeight="1">
      <c r="A8" s="36" t="s">
        <v>76</v>
      </c>
      <c r="B8" s="48" t="s">
        <v>105</v>
      </c>
      <c r="C8" s="49" t="s">
        <v>197</v>
      </c>
      <c r="D8" s="48" t="s">
        <v>106</v>
      </c>
      <c r="E8" s="37" t="s">
        <v>96</v>
      </c>
      <c r="F8" s="48">
        <v>1998</v>
      </c>
      <c r="G8" s="45" t="s">
        <v>7</v>
      </c>
      <c r="H8" s="48" t="s">
        <v>107</v>
      </c>
      <c r="I8" s="55" t="s">
        <v>108</v>
      </c>
      <c r="J8" s="50" t="s">
        <v>93</v>
      </c>
      <c r="K8" s="45" t="s">
        <v>19</v>
      </c>
      <c r="L8" s="48"/>
      <c r="M8" s="48"/>
      <c r="N8" s="48"/>
      <c r="W8" s="19"/>
      <c r="X8" s="19"/>
      <c r="Y8" s="19"/>
      <c r="Z8" s="19"/>
      <c r="AA8" s="19"/>
      <c r="AB8" s="19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</row>
    <row r="9" spans="1:44" ht="20.25" customHeight="1">
      <c r="A9" s="36" t="s">
        <v>77</v>
      </c>
      <c r="B9" s="48" t="s">
        <v>109</v>
      </c>
      <c r="C9" s="51" t="s">
        <v>110</v>
      </c>
      <c r="D9" s="48" t="s">
        <v>111</v>
      </c>
      <c r="E9" s="48" t="s">
        <v>111</v>
      </c>
      <c r="F9" s="48">
        <v>1995</v>
      </c>
      <c r="G9" s="50" t="s">
        <v>112</v>
      </c>
      <c r="H9" s="48" t="s">
        <v>113</v>
      </c>
      <c r="I9" s="55"/>
      <c r="J9" s="50"/>
      <c r="K9" s="45" t="s">
        <v>19</v>
      </c>
      <c r="L9" s="48"/>
      <c r="M9" s="48"/>
      <c r="N9" s="48"/>
      <c r="W9" s="18"/>
      <c r="X9" s="17"/>
      <c r="Y9" s="17"/>
      <c r="Z9" s="17"/>
      <c r="AA9" s="17"/>
      <c r="AB9" s="17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</row>
    <row r="10" spans="1:44" ht="20.25" customHeight="1">
      <c r="A10" s="36" t="s">
        <v>78</v>
      </c>
      <c r="B10" s="48" t="s">
        <v>114</v>
      </c>
      <c r="C10" s="49" t="s">
        <v>115</v>
      </c>
      <c r="D10" s="48" t="s">
        <v>96</v>
      </c>
      <c r="E10" s="48" t="s">
        <v>96</v>
      </c>
      <c r="F10" s="48">
        <v>2000</v>
      </c>
      <c r="G10" s="50" t="s">
        <v>7</v>
      </c>
      <c r="H10" s="48" t="s">
        <v>116</v>
      </c>
      <c r="I10" s="55" t="s">
        <v>44</v>
      </c>
      <c r="J10" s="50" t="s">
        <v>93</v>
      </c>
      <c r="K10" s="45" t="s">
        <v>19</v>
      </c>
      <c r="L10" s="48"/>
      <c r="M10" s="48"/>
      <c r="N10" s="48"/>
      <c r="W10" s="18"/>
      <c r="X10" s="17"/>
      <c r="Y10" s="17"/>
      <c r="Z10" s="17"/>
      <c r="AA10" s="17"/>
      <c r="AB10" s="17"/>
      <c r="AC10" s="17"/>
      <c r="AD10" s="17"/>
      <c r="AE10" s="17"/>
      <c r="AF10" s="19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</row>
    <row r="11" spans="1:44" ht="20.25" customHeight="1">
      <c r="A11" s="36" t="s">
        <v>79</v>
      </c>
      <c r="B11" s="48" t="s">
        <v>117</v>
      </c>
      <c r="C11" s="51" t="s">
        <v>118</v>
      </c>
      <c r="D11" s="48" t="s">
        <v>96</v>
      </c>
      <c r="E11" s="48" t="s">
        <v>96</v>
      </c>
      <c r="F11" s="48">
        <v>1999</v>
      </c>
      <c r="G11" s="50" t="s">
        <v>7</v>
      </c>
      <c r="H11" s="48" t="s">
        <v>92</v>
      </c>
      <c r="I11" s="55" t="s">
        <v>38</v>
      </c>
      <c r="J11" s="50" t="s">
        <v>93</v>
      </c>
      <c r="K11" s="45" t="s">
        <v>19</v>
      </c>
      <c r="L11" s="48"/>
      <c r="M11" s="48"/>
      <c r="N11" s="48"/>
      <c r="W11" s="18"/>
      <c r="X11" s="17"/>
      <c r="Y11" s="17"/>
      <c r="Z11" s="17"/>
      <c r="AA11" s="17"/>
      <c r="AB11" s="17"/>
      <c r="AC11" s="17"/>
      <c r="AD11" s="17"/>
      <c r="AE11" s="17"/>
      <c r="AF11" s="19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</row>
    <row r="12" spans="1:44" ht="20.25" customHeight="1">
      <c r="A12" s="36" t="s">
        <v>80</v>
      </c>
      <c r="B12" s="48" t="s">
        <v>119</v>
      </c>
      <c r="C12" s="51" t="s">
        <v>120</v>
      </c>
      <c r="D12" s="48" t="s">
        <v>96</v>
      </c>
      <c r="E12" s="48" t="s">
        <v>96</v>
      </c>
      <c r="F12" s="48">
        <v>2001</v>
      </c>
      <c r="G12" s="50" t="s">
        <v>7</v>
      </c>
      <c r="H12" s="48" t="s">
        <v>92</v>
      </c>
      <c r="I12" s="55" t="s">
        <v>38</v>
      </c>
      <c r="J12" s="50" t="s">
        <v>93</v>
      </c>
      <c r="K12" s="45" t="s">
        <v>19</v>
      </c>
      <c r="L12" s="48"/>
      <c r="M12" s="48"/>
      <c r="N12" s="48"/>
      <c r="W12" s="18"/>
      <c r="X12" s="17"/>
      <c r="Y12" s="17"/>
      <c r="Z12" s="17"/>
      <c r="AA12" s="17"/>
      <c r="AB12" s="17"/>
      <c r="AC12" s="17"/>
      <c r="AD12" s="17"/>
      <c r="AE12" s="17"/>
      <c r="AF12" s="19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</row>
    <row r="13" spans="1:44" ht="20.25" customHeight="1">
      <c r="A13" s="36" t="s">
        <v>81</v>
      </c>
      <c r="B13" s="48" t="s">
        <v>121</v>
      </c>
      <c r="C13" s="51" t="s">
        <v>122</v>
      </c>
      <c r="D13" s="48" t="s">
        <v>123</v>
      </c>
      <c r="E13" s="48" t="s">
        <v>96</v>
      </c>
      <c r="F13" s="48">
        <v>2001</v>
      </c>
      <c r="G13" s="50" t="s">
        <v>7</v>
      </c>
      <c r="H13" s="48" t="s">
        <v>107</v>
      </c>
      <c r="I13" s="55" t="s">
        <v>108</v>
      </c>
      <c r="J13" s="50" t="s">
        <v>93</v>
      </c>
      <c r="K13" s="45" t="s">
        <v>19</v>
      </c>
      <c r="L13" s="48"/>
      <c r="M13" s="48"/>
      <c r="N13" s="48"/>
      <c r="W13" s="18"/>
      <c r="X13" s="17"/>
      <c r="Y13" s="17"/>
      <c r="Z13" s="17"/>
      <c r="AA13" s="17"/>
      <c r="AB13" s="17"/>
      <c r="AC13" s="17"/>
      <c r="AD13" s="17"/>
      <c r="AE13" s="17"/>
      <c r="AF13" s="19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</row>
    <row r="14" spans="1:44" ht="20.25" customHeight="1">
      <c r="A14" s="36" t="s">
        <v>82</v>
      </c>
      <c r="B14" s="48" t="s">
        <v>124</v>
      </c>
      <c r="C14" s="51" t="s">
        <v>125</v>
      </c>
      <c r="D14" s="48" t="s">
        <v>106</v>
      </c>
      <c r="E14" s="48" t="s">
        <v>126</v>
      </c>
      <c r="F14" s="48">
        <v>1999</v>
      </c>
      <c r="G14" s="50" t="s">
        <v>7</v>
      </c>
      <c r="H14" s="48" t="s">
        <v>127</v>
      </c>
      <c r="I14" s="55" t="s">
        <v>128</v>
      </c>
      <c r="J14" s="50" t="s">
        <v>93</v>
      </c>
      <c r="K14" s="45" t="s">
        <v>19</v>
      </c>
      <c r="L14" s="48"/>
      <c r="M14" s="48"/>
      <c r="N14" s="48"/>
      <c r="W14" s="18"/>
      <c r="X14" s="17"/>
      <c r="Y14" s="17"/>
      <c r="Z14" s="17"/>
      <c r="AA14" s="17"/>
      <c r="AB14" s="17"/>
      <c r="AC14" s="17"/>
      <c r="AD14" s="17"/>
      <c r="AE14" s="17"/>
      <c r="AF14" s="19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</row>
    <row r="15" spans="1:44" ht="20.25" customHeight="1">
      <c r="A15" s="36" t="s">
        <v>83</v>
      </c>
      <c r="B15" s="48" t="s">
        <v>129</v>
      </c>
      <c r="C15" s="51" t="s">
        <v>130</v>
      </c>
      <c r="D15" s="48" t="s">
        <v>101</v>
      </c>
      <c r="E15" s="48" t="s">
        <v>101</v>
      </c>
      <c r="F15" s="48">
        <v>2000</v>
      </c>
      <c r="G15" s="50" t="s">
        <v>7</v>
      </c>
      <c r="H15" s="48" t="s">
        <v>131</v>
      </c>
      <c r="I15" s="55" t="s">
        <v>132</v>
      </c>
      <c r="J15" s="50" t="s">
        <v>93</v>
      </c>
      <c r="K15" s="45" t="s">
        <v>19</v>
      </c>
      <c r="L15" s="48"/>
      <c r="M15" s="48"/>
      <c r="N15" s="48"/>
      <c r="W15" s="18"/>
      <c r="X15" s="17"/>
      <c r="Y15" s="17"/>
      <c r="Z15" s="17"/>
      <c r="AA15" s="17"/>
      <c r="AB15" s="17"/>
      <c r="AC15" s="17"/>
      <c r="AD15" s="17"/>
      <c r="AE15" s="17"/>
      <c r="AF15" s="19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</row>
    <row r="16" spans="1:44" ht="20.25" customHeight="1">
      <c r="A16" s="36" t="s">
        <v>84</v>
      </c>
      <c r="B16" s="48" t="s">
        <v>133</v>
      </c>
      <c r="C16" s="51" t="s">
        <v>134</v>
      </c>
      <c r="D16" s="48" t="s">
        <v>135</v>
      </c>
      <c r="E16" s="48" t="s">
        <v>111</v>
      </c>
      <c r="F16" s="48">
        <v>2005</v>
      </c>
      <c r="G16" s="50" t="s">
        <v>7</v>
      </c>
      <c r="H16" s="48" t="s">
        <v>136</v>
      </c>
      <c r="I16" s="55" t="s">
        <v>137</v>
      </c>
      <c r="J16" s="50" t="s">
        <v>93</v>
      </c>
      <c r="K16" s="45" t="s">
        <v>19</v>
      </c>
      <c r="L16" s="48"/>
      <c r="M16" s="48"/>
      <c r="N16" s="48"/>
      <c r="W16" s="18"/>
      <c r="X16" s="17"/>
      <c r="Y16" s="17"/>
      <c r="Z16" s="17"/>
      <c r="AA16" s="17"/>
      <c r="AB16" s="17"/>
      <c r="AC16" s="17"/>
      <c r="AD16" s="17"/>
      <c r="AE16" s="17"/>
      <c r="AF16" s="19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</row>
    <row r="17" spans="1:44" ht="20.25" customHeight="1">
      <c r="A17" s="36" t="s">
        <v>163</v>
      </c>
      <c r="B17" s="48" t="s">
        <v>138</v>
      </c>
      <c r="C17" s="51" t="s">
        <v>139</v>
      </c>
      <c r="D17" s="48" t="s">
        <v>140</v>
      </c>
      <c r="E17" s="48" t="s">
        <v>126</v>
      </c>
      <c r="F17" s="48">
        <v>2005</v>
      </c>
      <c r="G17" s="50" t="s">
        <v>7</v>
      </c>
      <c r="H17" s="48" t="s">
        <v>141</v>
      </c>
      <c r="I17" s="55" t="s">
        <v>142</v>
      </c>
      <c r="J17" s="50" t="s">
        <v>93</v>
      </c>
      <c r="K17" s="45" t="s">
        <v>19</v>
      </c>
      <c r="L17" s="48"/>
      <c r="M17" s="48"/>
      <c r="N17" s="48"/>
      <c r="W17" s="18"/>
      <c r="X17" s="17"/>
      <c r="Y17" s="17"/>
      <c r="Z17" s="17"/>
      <c r="AA17" s="17"/>
      <c r="AB17" s="17"/>
      <c r="AC17" s="17"/>
      <c r="AD17" s="17"/>
      <c r="AE17" s="17"/>
      <c r="AF17" s="19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</row>
    <row r="18" spans="1:44" ht="20.25" customHeight="1">
      <c r="A18" s="36" t="s">
        <v>164</v>
      </c>
      <c r="B18" s="48" t="s">
        <v>143</v>
      </c>
      <c r="C18" s="49" t="s">
        <v>144</v>
      </c>
      <c r="D18" s="48" t="s">
        <v>145</v>
      </c>
      <c r="E18" s="48" t="s">
        <v>96</v>
      </c>
      <c r="F18" s="48">
        <v>2005</v>
      </c>
      <c r="G18" s="50" t="s">
        <v>7</v>
      </c>
      <c r="H18" s="48" t="s">
        <v>116</v>
      </c>
      <c r="I18" s="55" t="s">
        <v>44</v>
      </c>
      <c r="J18" s="50" t="s">
        <v>93</v>
      </c>
      <c r="K18" s="45" t="s">
        <v>19</v>
      </c>
      <c r="L18" s="48"/>
      <c r="M18" s="48"/>
      <c r="N18" s="48"/>
      <c r="W18" s="18"/>
      <c r="X18" s="17"/>
      <c r="Y18" s="17"/>
      <c r="Z18" s="17"/>
      <c r="AA18" s="17"/>
      <c r="AB18" s="17"/>
      <c r="AC18" s="17"/>
      <c r="AD18" s="17"/>
      <c r="AE18" s="17"/>
      <c r="AF18" s="19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</row>
    <row r="19" spans="1:44" ht="20.25" customHeight="1">
      <c r="A19" s="36" t="s">
        <v>165</v>
      </c>
      <c r="B19" s="48" t="s">
        <v>146</v>
      </c>
      <c r="C19" s="49" t="s">
        <v>147</v>
      </c>
      <c r="D19" s="48" t="s">
        <v>101</v>
      </c>
      <c r="E19" s="48" t="s">
        <v>96</v>
      </c>
      <c r="F19" s="48">
        <v>2007</v>
      </c>
      <c r="G19" s="50" t="s">
        <v>7</v>
      </c>
      <c r="H19" s="48" t="s">
        <v>92</v>
      </c>
      <c r="I19" s="55" t="s">
        <v>38</v>
      </c>
      <c r="J19" s="50"/>
      <c r="K19" s="45" t="s">
        <v>19</v>
      </c>
      <c r="L19" s="48"/>
      <c r="M19" s="48"/>
      <c r="N19" s="48"/>
      <c r="W19" s="18"/>
      <c r="X19" s="17"/>
      <c r="Y19" s="17"/>
      <c r="Z19" s="17"/>
      <c r="AA19" s="17"/>
      <c r="AB19" s="17"/>
      <c r="AC19" s="17"/>
      <c r="AD19" s="17"/>
      <c r="AE19" s="17"/>
      <c r="AF19" s="19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</row>
    <row r="20" spans="1:44" ht="20.25" customHeight="1">
      <c r="A20" s="36" t="s">
        <v>166</v>
      </c>
      <c r="B20" s="48" t="s">
        <v>148</v>
      </c>
      <c r="C20" s="51" t="s">
        <v>149</v>
      </c>
      <c r="D20" s="48" t="s">
        <v>150</v>
      </c>
      <c r="E20" s="48" t="s">
        <v>150</v>
      </c>
      <c r="F20" s="48">
        <v>2010</v>
      </c>
      <c r="G20" s="50" t="s">
        <v>151</v>
      </c>
      <c r="H20" s="48" t="s">
        <v>152</v>
      </c>
      <c r="I20" s="55"/>
      <c r="J20" s="50"/>
      <c r="K20" s="45" t="s">
        <v>19</v>
      </c>
      <c r="L20" s="48"/>
      <c r="M20" s="48"/>
      <c r="N20" s="48"/>
      <c r="W20" s="18"/>
      <c r="X20" s="17"/>
      <c r="Y20" s="17"/>
      <c r="Z20" s="17"/>
      <c r="AA20" s="17"/>
      <c r="AB20" s="17"/>
      <c r="AC20" s="17"/>
      <c r="AD20" s="17"/>
      <c r="AE20" s="17"/>
      <c r="AF20" s="19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</row>
    <row r="21" spans="1:44" ht="20.25" customHeight="1">
      <c r="A21" s="36" t="s">
        <v>167</v>
      </c>
      <c r="B21" s="48" t="s">
        <v>153</v>
      </c>
      <c r="C21" s="49" t="s">
        <v>154</v>
      </c>
      <c r="D21" s="48" t="s">
        <v>90</v>
      </c>
      <c r="E21" s="48" t="s">
        <v>155</v>
      </c>
      <c r="F21" s="48">
        <v>2012</v>
      </c>
      <c r="G21" s="50" t="s">
        <v>156</v>
      </c>
      <c r="H21" s="48" t="s">
        <v>157</v>
      </c>
      <c r="I21" s="55"/>
      <c r="J21" s="50"/>
      <c r="K21" s="45" t="s">
        <v>19</v>
      </c>
      <c r="L21" s="48"/>
      <c r="M21" s="48"/>
      <c r="N21" s="48"/>
      <c r="W21" s="18"/>
      <c r="X21" s="17"/>
      <c r="Y21" s="17"/>
      <c r="Z21" s="17"/>
      <c r="AA21" s="17"/>
      <c r="AB21" s="17"/>
      <c r="AC21" s="17"/>
      <c r="AD21" s="17"/>
      <c r="AE21" s="17"/>
      <c r="AF21" s="19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</row>
    <row r="22" spans="1:44" ht="20.25" customHeight="1">
      <c r="A22" s="36" t="s">
        <v>168</v>
      </c>
      <c r="B22" s="48" t="s">
        <v>158</v>
      </c>
      <c r="C22" s="49" t="s">
        <v>159</v>
      </c>
      <c r="D22" s="48" t="s">
        <v>140</v>
      </c>
      <c r="E22" s="48" t="s">
        <v>160</v>
      </c>
      <c r="F22" s="48">
        <v>2008</v>
      </c>
      <c r="G22" s="50" t="s">
        <v>161</v>
      </c>
      <c r="H22" s="48" t="s">
        <v>162</v>
      </c>
      <c r="I22" s="55"/>
      <c r="J22" s="50"/>
      <c r="K22" s="45" t="s">
        <v>19</v>
      </c>
      <c r="L22" s="48"/>
      <c r="M22" s="48"/>
      <c r="N22" s="48"/>
      <c r="W22" s="18"/>
      <c r="X22" s="17"/>
      <c r="Y22" s="17"/>
      <c r="Z22" s="17"/>
      <c r="AA22" s="17"/>
      <c r="AB22" s="17"/>
      <c r="AC22" s="17"/>
      <c r="AD22" s="17"/>
      <c r="AE22" s="17"/>
      <c r="AF22" s="19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</row>
    <row r="23" spans="1:44" ht="20.25" customHeight="1">
      <c r="A23" s="36" t="s">
        <v>199</v>
      </c>
      <c r="B23" s="48" t="s">
        <v>169</v>
      </c>
      <c r="C23" s="49" t="s">
        <v>170</v>
      </c>
      <c r="D23" s="48" t="s">
        <v>171</v>
      </c>
      <c r="E23" s="48" t="s">
        <v>171</v>
      </c>
      <c r="F23" s="48">
        <v>2007</v>
      </c>
      <c r="G23" s="50" t="s">
        <v>7</v>
      </c>
      <c r="H23" s="48" t="s">
        <v>116</v>
      </c>
      <c r="I23" s="55" t="s">
        <v>44</v>
      </c>
      <c r="J23" s="50" t="s">
        <v>93</v>
      </c>
      <c r="K23" s="45" t="s">
        <v>19</v>
      </c>
      <c r="L23" s="48" t="s">
        <v>174</v>
      </c>
      <c r="M23" s="48"/>
      <c r="N23" s="48"/>
      <c r="W23" s="18"/>
      <c r="X23" s="17"/>
      <c r="Y23" s="17"/>
      <c r="Z23" s="17"/>
      <c r="AA23" s="17"/>
      <c r="AB23" s="17"/>
      <c r="AC23" s="17"/>
      <c r="AD23" s="17"/>
      <c r="AE23" s="17"/>
      <c r="AF23" s="19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</row>
    <row r="24" spans="1:44" ht="20.25" customHeight="1">
      <c r="A24" s="36" t="s">
        <v>200</v>
      </c>
      <c r="B24" s="48" t="s">
        <v>172</v>
      </c>
      <c r="C24" s="49" t="s">
        <v>175</v>
      </c>
      <c r="D24" s="48" t="s">
        <v>90</v>
      </c>
      <c r="E24" s="48" t="s">
        <v>150</v>
      </c>
      <c r="F24" s="48">
        <v>2006</v>
      </c>
      <c r="G24" s="50" t="s">
        <v>7</v>
      </c>
      <c r="H24" s="48" t="s">
        <v>173</v>
      </c>
      <c r="I24" s="55" t="s">
        <v>43</v>
      </c>
      <c r="J24" s="50"/>
      <c r="K24" s="45" t="s">
        <v>19</v>
      </c>
      <c r="L24" s="48" t="s">
        <v>174</v>
      </c>
      <c r="M24" s="48" t="s">
        <v>44</v>
      </c>
      <c r="N24" s="48"/>
      <c r="W24" s="18"/>
      <c r="X24" s="17"/>
      <c r="Y24" s="17"/>
      <c r="Z24" s="17"/>
      <c r="AA24" s="17"/>
      <c r="AB24" s="17"/>
      <c r="AC24" s="17"/>
      <c r="AD24" s="17"/>
      <c r="AE24" s="17"/>
      <c r="AF24" s="19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</row>
    <row r="25" spans="1:44" ht="20.25" customHeight="1">
      <c r="A25" s="36" t="s">
        <v>201</v>
      </c>
      <c r="B25" s="48" t="s">
        <v>176</v>
      </c>
      <c r="C25" s="49" t="s">
        <v>177</v>
      </c>
      <c r="D25" s="48" t="s">
        <v>210</v>
      </c>
      <c r="E25" s="48" t="s">
        <v>210</v>
      </c>
      <c r="F25" s="48">
        <v>2011</v>
      </c>
      <c r="G25" s="50" t="s">
        <v>7</v>
      </c>
      <c r="H25" s="48" t="s">
        <v>178</v>
      </c>
      <c r="I25" s="55" t="s">
        <v>47</v>
      </c>
      <c r="J25" s="50"/>
      <c r="K25" s="45" t="s">
        <v>19</v>
      </c>
      <c r="L25" s="48" t="s">
        <v>174</v>
      </c>
      <c r="M25" s="48"/>
      <c r="N25" s="48"/>
      <c r="W25" s="18"/>
      <c r="X25" s="17"/>
      <c r="Y25" s="17"/>
      <c r="Z25" s="17"/>
      <c r="AA25" s="17"/>
      <c r="AB25" s="17"/>
      <c r="AC25" s="17"/>
      <c r="AD25" s="17"/>
      <c r="AE25" s="17"/>
      <c r="AF25" s="19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</row>
    <row r="26" spans="1:44" ht="20.25" customHeight="1">
      <c r="A26" s="36" t="s">
        <v>202</v>
      </c>
      <c r="B26" s="48" t="s">
        <v>179</v>
      </c>
      <c r="C26" s="49" t="s">
        <v>194</v>
      </c>
      <c r="D26" s="48" t="s">
        <v>180</v>
      </c>
      <c r="E26" s="48" t="s">
        <v>181</v>
      </c>
      <c r="F26" s="48">
        <v>2009</v>
      </c>
      <c r="G26" s="50" t="s">
        <v>7</v>
      </c>
      <c r="H26" s="48" t="s">
        <v>182</v>
      </c>
      <c r="I26" s="55" t="s">
        <v>41</v>
      </c>
      <c r="J26" s="50"/>
      <c r="K26" s="45" t="s">
        <v>19</v>
      </c>
      <c r="L26" s="48" t="s">
        <v>174</v>
      </c>
      <c r="M26" s="48"/>
      <c r="N26" s="48"/>
      <c r="W26" s="18"/>
      <c r="X26" s="17"/>
      <c r="Y26" s="17"/>
      <c r="Z26" s="17"/>
      <c r="AA26" s="17"/>
      <c r="AB26" s="17"/>
      <c r="AC26" s="17"/>
      <c r="AD26" s="17"/>
      <c r="AE26" s="17"/>
      <c r="AF26" s="19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</row>
    <row r="27" spans="1:44" ht="20.25" customHeight="1">
      <c r="A27" s="36" t="s">
        <v>203</v>
      </c>
      <c r="B27" s="48" t="s">
        <v>183</v>
      </c>
      <c r="C27" s="49" t="s">
        <v>195</v>
      </c>
      <c r="D27" s="48" t="s">
        <v>96</v>
      </c>
      <c r="E27" s="48" t="s">
        <v>96</v>
      </c>
      <c r="F27" s="48">
        <v>2008</v>
      </c>
      <c r="G27" s="50" t="s">
        <v>7</v>
      </c>
      <c r="H27" s="48" t="s">
        <v>184</v>
      </c>
      <c r="I27" s="55" t="s">
        <v>45</v>
      </c>
      <c r="J27" s="50" t="s">
        <v>93</v>
      </c>
      <c r="K27" s="45" t="s">
        <v>19</v>
      </c>
      <c r="L27" s="48" t="s">
        <v>174</v>
      </c>
      <c r="M27" s="48"/>
      <c r="N27" s="48"/>
      <c r="W27" s="18"/>
      <c r="X27" s="17"/>
      <c r="Y27" s="17"/>
      <c r="Z27" s="17"/>
      <c r="AA27" s="17"/>
      <c r="AB27" s="17"/>
      <c r="AC27" s="17"/>
      <c r="AD27" s="17"/>
      <c r="AE27" s="17"/>
      <c r="AF27" s="19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</row>
    <row r="28" spans="1:44" ht="20.25" customHeight="1">
      <c r="A28" s="36" t="s">
        <v>204</v>
      </c>
      <c r="B28" s="48" t="s">
        <v>185</v>
      </c>
      <c r="C28" s="51" t="s">
        <v>186</v>
      </c>
      <c r="D28" s="48" t="s">
        <v>90</v>
      </c>
      <c r="E28" s="48" t="s">
        <v>90</v>
      </c>
      <c r="F28" s="48">
        <v>2013</v>
      </c>
      <c r="G28" s="50" t="s">
        <v>7</v>
      </c>
      <c r="H28" s="48" t="s">
        <v>187</v>
      </c>
      <c r="I28" s="55" t="s">
        <v>38</v>
      </c>
      <c r="J28" s="50"/>
      <c r="K28" s="45" t="s">
        <v>19</v>
      </c>
      <c r="L28" s="48" t="s">
        <v>188</v>
      </c>
      <c r="M28" s="48"/>
      <c r="N28" s="48"/>
      <c r="AC28" s="17"/>
      <c r="AD28" s="17"/>
      <c r="AE28" s="17"/>
      <c r="AF28" s="19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</row>
    <row r="29" spans="1:44" ht="20.25" customHeight="1">
      <c r="A29" s="36" t="s">
        <v>205</v>
      </c>
      <c r="B29" s="48" t="s">
        <v>189</v>
      </c>
      <c r="C29" s="49" t="s">
        <v>196</v>
      </c>
      <c r="D29" s="48" t="s">
        <v>96</v>
      </c>
      <c r="E29" s="48" t="s">
        <v>96</v>
      </c>
      <c r="F29" s="48">
        <v>2013</v>
      </c>
      <c r="G29" s="50" t="s">
        <v>7</v>
      </c>
      <c r="H29" s="48" t="s">
        <v>190</v>
      </c>
      <c r="I29" s="55" t="s">
        <v>44</v>
      </c>
      <c r="J29" s="50"/>
      <c r="K29" s="45" t="s">
        <v>19</v>
      </c>
      <c r="L29" s="48" t="s">
        <v>188</v>
      </c>
      <c r="M29" s="48"/>
      <c r="N29" s="48"/>
      <c r="AC29" s="17"/>
      <c r="AD29" s="17"/>
      <c r="AE29" s="17"/>
      <c r="AF29" s="19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</row>
    <row r="30" spans="1:44" ht="19.5" customHeight="1">
      <c r="A30" s="36" t="s">
        <v>206</v>
      </c>
      <c r="B30" s="48" t="s">
        <v>191</v>
      </c>
      <c r="C30" s="52" t="s">
        <v>211</v>
      </c>
      <c r="D30" s="48" t="s">
        <v>192</v>
      </c>
      <c r="E30" s="48" t="s">
        <v>192</v>
      </c>
      <c r="F30" s="48">
        <v>2012</v>
      </c>
      <c r="G30" s="50" t="s">
        <v>7</v>
      </c>
      <c r="H30" s="48" t="s">
        <v>193</v>
      </c>
      <c r="I30" s="55" t="s">
        <v>46</v>
      </c>
      <c r="J30" s="53"/>
      <c r="K30" s="45" t="s">
        <v>19</v>
      </c>
      <c r="L30" s="48" t="s">
        <v>188</v>
      </c>
      <c r="M30" s="53"/>
      <c r="N30" s="53"/>
      <c r="AC30" s="17"/>
      <c r="AD30" s="17"/>
      <c r="AE30" s="17"/>
      <c r="AF30" s="19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</row>
    <row r="31" spans="1:14" ht="15">
      <c r="A31" s="3"/>
      <c r="B31" s="3"/>
      <c r="C31" s="3"/>
      <c r="D31" s="3"/>
      <c r="E31" s="3"/>
      <c r="F31" s="3"/>
      <c r="G31" s="3"/>
      <c r="H31" s="3"/>
      <c r="I31" s="69"/>
      <c r="J31" s="69"/>
      <c r="K31" s="69"/>
      <c r="L31" s="69"/>
      <c r="M31" s="69"/>
      <c r="N31" s="69"/>
    </row>
    <row r="32" spans="1:14" ht="15.75" customHeight="1">
      <c r="A32" s="3"/>
      <c r="B32" s="3"/>
      <c r="C32" s="3"/>
      <c r="D32" s="3"/>
      <c r="E32" s="3"/>
      <c r="F32" s="3"/>
      <c r="G32" s="3"/>
      <c r="H32" s="3"/>
      <c r="I32" s="70" t="s">
        <v>85</v>
      </c>
      <c r="J32" s="70"/>
      <c r="K32" s="70"/>
      <c r="L32" s="70"/>
      <c r="M32" s="70"/>
      <c r="N32" s="70"/>
    </row>
    <row r="33" spans="1:15" ht="15">
      <c r="A33" s="3"/>
      <c r="B33" s="3"/>
      <c r="C33" s="3"/>
      <c r="D33" s="3"/>
      <c r="E33" s="3"/>
      <c r="F33" s="3"/>
      <c r="G33" s="3"/>
      <c r="H33" s="3"/>
      <c r="I33" s="3"/>
      <c r="J33" s="69" t="s">
        <v>26</v>
      </c>
      <c r="K33" s="69"/>
      <c r="L33" s="69"/>
      <c r="M33" s="69"/>
      <c r="N33" s="69"/>
      <c r="O33" s="69"/>
    </row>
    <row r="40" ht="15">
      <c r="L40" s="20" t="s">
        <v>88</v>
      </c>
    </row>
  </sheetData>
  <sheetProtection/>
  <mergeCells count="5">
    <mergeCell ref="J33:O33"/>
    <mergeCell ref="I32:N32"/>
    <mergeCell ref="A1:G1"/>
    <mergeCell ref="A2:N2"/>
    <mergeCell ref="I31:N31"/>
  </mergeCells>
  <printOptions horizontalCentered="1"/>
  <pageMargins left="0" right="0" top="0" bottom="0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&lt;egyptian hak&gt;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 DAK LAK</dc:creator>
  <cp:keywords/>
  <dc:description/>
  <cp:lastModifiedBy>IT DAK LAK</cp:lastModifiedBy>
  <cp:lastPrinted>2013-09-23T15:02:31Z</cp:lastPrinted>
  <dcterms:created xsi:type="dcterms:W3CDTF">2005-01-09T18:06:18Z</dcterms:created>
  <dcterms:modified xsi:type="dcterms:W3CDTF">2013-09-30T07:45:25Z</dcterms:modified>
  <cp:category/>
  <cp:version/>
  <cp:contentType/>
  <cp:contentStatus/>
</cp:coreProperties>
</file>